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definedNames>
    <definedName name="_xlnm.Print_Area" localSheetId="0">'1 день'!$A$1:$U$50</definedName>
  </definedNames>
  <calcPr calcId="125725"/>
</workbook>
</file>

<file path=xl/calcChain.xml><?xml version="1.0" encoding="utf-8"?>
<calcChain xmlns="http://schemas.openxmlformats.org/spreadsheetml/2006/main">
  <c r="U45" i="1"/>
  <c r="U42"/>
  <c r="U41"/>
  <c r="R30" i="10" l="1"/>
  <c r="R46"/>
  <c r="R45"/>
  <c r="R44"/>
  <c r="R43"/>
  <c r="R47" i="9"/>
  <c r="S47" s="1"/>
  <c r="R46"/>
  <c r="S46" s="1"/>
  <c r="R45"/>
  <c r="R45" i="8"/>
  <c r="R44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7" i="1" l="1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V34" i="2"/>
  <c r="U28" i="4" l="1"/>
  <c r="U46" s="1"/>
  <c r="U49" i="7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R40" i="1"/>
  <c r="R39"/>
  <c r="U30"/>
  <c r="R30"/>
  <c r="U47" i="4" l="1"/>
  <c r="K12" s="1"/>
  <c r="U50" i="7"/>
  <c r="K12" s="1"/>
  <c r="U49" i="6"/>
  <c r="K12" s="1"/>
  <c r="U33" i="1"/>
  <c r="R33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0" i="1"/>
  <c r="U39"/>
  <c r="U38"/>
  <c r="R38"/>
  <c r="U37"/>
  <c r="R37"/>
  <c r="U36"/>
  <c r="R36"/>
  <c r="U35"/>
  <c r="R35"/>
  <c r="U34"/>
  <c r="R34"/>
  <c r="U32"/>
  <c r="R32"/>
  <c r="U31"/>
  <c r="R31"/>
  <c r="U29"/>
  <c r="R29"/>
  <c r="U28"/>
  <c r="R28"/>
  <c r="U27"/>
  <c r="U26"/>
  <c r="R26"/>
  <c r="U25"/>
  <c r="R25"/>
  <c r="R24"/>
  <c r="U24" s="1"/>
  <c r="V53" i="2" l="1"/>
  <c r="U47" i="10"/>
  <c r="U28" i="3"/>
  <c r="U27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<sst xmlns="http://schemas.openxmlformats.org/spreadsheetml/2006/main" count="1136" uniqueCount="207">
  <si>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</si>
  <si>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</si>
  <si>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</si>
  <si>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</si>
  <si>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</si>
  <si>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</si>
  <si>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</si>
  <si>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</si>
  <si>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</si>
  <si>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</si>
  <si>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</si>
  <si>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</si>
  <si>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</si>
  <si>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</si>
  <si>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</si>
  <si>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</si>
  <si>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</si>
  <si>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</si>
  <si>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</si>
  <si>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</si>
  <si>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</si>
  <si>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</si>
  <si>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</si>
  <si>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</si>
  <si>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</si>
  <si>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</si>
  <si>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</si>
  <si>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</si>
  <si>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</si>
  <si>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</si>
  <si>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</si>
  <si>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</si>
  <si>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</si>
  <si>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</si>
  <si>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</si>
  <si>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</si>
  <si>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</si>
  <si>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</si>
  <si>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</si>
  <si>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</si>
  <si>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</si>
  <si>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</si>
  <si>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</si>
  <si>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</si>
  <si>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</si>
  <si>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</si>
  <si>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</si>
  <si>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</si>
  <si>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</si>
  <si>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</si>
  <si>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</si>
  <si>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</si>
  <si>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</si>
  <si>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</si>
  <si>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</si>
  <si>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</si>
  <si>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</si>
  <si>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</si>
  <si>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</si>
  <si>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</si>
  <si>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</si>
  <si>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</si>
  <si>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</si>
  <si>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</si>
  <si>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</si>
  <si>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</si>
  <si>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</si>
  <si>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</si>
  <si>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</si>
  <si>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</si>
  <si>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</si>
  <si>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</si>
  <si>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</si>
  <si>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</si>
  <si>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</si>
  <si>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</si>
  <si>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</si>
  <si>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</si>
  <si>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</si>
  <si>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</si>
  <si>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</si>
  <si>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</si>
  <si>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</si>
  <si>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</si>
  <si>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</si>
  <si>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</si>
  <si>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</si>
  <si>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</si>
  <si>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</si>
  <si>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</si>
  <si>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</si>
  <si>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</si>
  <si>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</si>
  <si>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</si>
  <si>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</si>
  <si>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</si>
  <si>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</si>
  <si>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</si>
  <si>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</si>
  <si>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</si>
  <si>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</si>
  <si>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</si>
  <si>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</si>
  <si>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</si>
  <si>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</si>
  <si>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</si>
  <si>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</si>
  <si>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</si>
  <si>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</si>
  <si>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</si>
  <si>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</si>
  <si>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</si>
  <si>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</si>
  <si>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</si>
  <si>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</si>
  <si>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</si>
  <si>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</si>
  <si>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</si>
  <si>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</si>
  <si>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</si>
  <si>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</si>
  <si>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</si>
  <si>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</si>
  <si>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</si>
  <si>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</si>
  <si>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</si>
  <si>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</si>
  <si>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</si>
  <si>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</si>
  <si>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</si>
  <si>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</si>
  <si>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</si>
  <si>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</si>
  <si>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</si>
  <si>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</si>
  <si>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</si>
  <si>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</si>
  <si>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</si>
  <si>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</si>
  <si>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</si>
  <si>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</si>
  <si>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</si>
  <si>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</si>
  <si>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</si>
  <si>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</si>
  <si>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</si>
  <si>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</si>
  <si>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</si>
  <si>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</si>
  <si>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</si>
  <si>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</si>
  <si>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</si>
  <si>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</si>
  <si>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</si>
  <si>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</si>
  <si>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</si>
  <si>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</si>
  <si>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</si>
  <si>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</si>
  <si>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</si>
  <si>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</si>
  <si>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</si>
  <si>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</si>
  <si>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</si>
  <si>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</si>
  <si>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</si>
  <si>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</si>
  <si>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</si>
  <si>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</si>
  <si>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</si>
  <si>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</si>
  <si>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</si>
  <si>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</si>
  <si>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</si>
  <si>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</si>
  <si>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</si>
  <si>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</si>
  <si>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</si>
  <si>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</si>
  <si>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</si>
  <si>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</si>
  <si>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</si>
  <si>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</si>
  <si>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</si>
  <si>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</si>
  <si>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</si>
  <si>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</si>
  <si>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</si>
  <si>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</si>
  <si>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</si>
  <si>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</si>
  <si>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</si>
  <si>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</si>
  <si>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</si>
  <si>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</si>
  <si>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</si>
  <si>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</si>
  <si>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</si>
  <si>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</si>
  <si>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каша ячневая молочная с маслом</t>
  </si>
  <si>
    <t>Васнина С.А.</t>
  </si>
  <si>
    <t>Фатеева О.С.</t>
  </si>
  <si>
    <t>Чернова Н.Н.</t>
  </si>
  <si>
    <t>суп из овощей со сметаной</t>
  </si>
  <si>
    <t>капуста</t>
  </si>
  <si>
    <t>"08" апрель  2024г.</t>
  </si>
  <si>
    <t>08.04.2024г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</si>
</sst>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9"/>
  <sheetViews>
    <sheetView showGridLines="0" tabSelected="1" topLeftCell="A24" zoomScale="90" zoomScaleNormal="90" zoomScalePageLayoutView="80" workbookViewId="0">
      <selection activeCell="S19" sqref="S19"/>
    </sheetView>
  </sheetViews>
  <sheetFormatPr defaultRowHeight="14.25"/>
  <cols>
    <col min="1" max="1" width="30.5703125" style="1" customWidth="1"/>
    <col min="2" max="2" width="7.5703125" style="1" customWidth="1"/>
    <col min="3" max="3" width="6.42578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3.8554687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 t="s">
        <v>201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83</v>
      </c>
      <c r="J3" s="93"/>
      <c r="K3" s="93"/>
      <c r="L3" s="93"/>
      <c r="M3" s="92"/>
      <c r="N3" s="92"/>
      <c r="O3" s="92"/>
      <c r="P3" s="93">
        <v>6</v>
      </c>
      <c r="Q3" s="95" t="s">
        <v>75</v>
      </c>
      <c r="R3" s="94"/>
      <c r="S3" s="94"/>
      <c r="T3" s="97"/>
      <c r="U3" s="98"/>
    </row>
    <row r="4" spans="1:21">
      <c r="A4" s="92" t="s">
        <v>205</v>
      </c>
      <c r="B4" s="92"/>
      <c r="C4" s="92"/>
      <c r="D4" s="92"/>
      <c r="E4" s="92"/>
      <c r="F4" s="92"/>
      <c r="G4" s="92"/>
      <c r="H4" s="92" t="s">
        <v>75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79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4"/>
      <c r="M7" s="92"/>
      <c r="N7" s="92"/>
      <c r="O7" s="92" t="s">
        <v>75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4"/>
      <c r="M8" s="92"/>
      <c r="N8" s="92"/>
      <c r="O8" s="92" t="s">
        <v>77</v>
      </c>
      <c r="P8" s="92" t="s">
        <v>206</v>
      </c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76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96.18</v>
      </c>
      <c r="F12" s="123"/>
      <c r="G12" s="123">
        <v>8</v>
      </c>
      <c r="H12" s="123"/>
      <c r="I12" s="123">
        <v>658.09</v>
      </c>
      <c r="J12" s="125"/>
      <c r="K12" s="237">
        <v>82.26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 ht="14.25" customHeight="1">
      <c r="A18" s="106"/>
      <c r="B18" s="138"/>
      <c r="C18" s="257" t="s">
        <v>85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23.25" customHeight="1">
      <c r="A19" s="107"/>
      <c r="B19" s="139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8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7"/>
      <c r="D20" s="255"/>
      <c r="E20" s="255" t="s">
        <v>177</v>
      </c>
      <c r="F20" s="255" t="s">
        <v>199</v>
      </c>
      <c r="G20" s="255" t="s">
        <v>100</v>
      </c>
      <c r="H20" s="255"/>
      <c r="I20" s="255" t="s">
        <v>152</v>
      </c>
      <c r="J20" s="255" t="s">
        <v>203</v>
      </c>
      <c r="K20" s="255" t="s">
        <v>92</v>
      </c>
      <c r="L20" s="255" t="s">
        <v>101</v>
      </c>
      <c r="M20" s="255" t="s">
        <v>190</v>
      </c>
      <c r="N20" s="255" t="s">
        <v>58</v>
      </c>
      <c r="O20" s="255" t="s">
        <v>128</v>
      </c>
      <c r="P20" s="255"/>
      <c r="Q20" s="255"/>
      <c r="R20" s="259"/>
      <c r="S20" s="141"/>
      <c r="T20" s="92"/>
      <c r="U20" s="92"/>
    </row>
    <row r="21" spans="1:21" ht="21" customHeight="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26.25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 ht="15.75" thickTop="1" thickBot="1">
      <c r="A25" s="153" t="s">
        <v>104</v>
      </c>
      <c r="B25" s="111"/>
      <c r="C25" s="111" t="s">
        <v>48</v>
      </c>
      <c r="D25" s="111"/>
      <c r="E25" s="111"/>
      <c r="F25" s="111">
        <v>0.03</v>
      </c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0" si="0">SUM(D25:Q25)</f>
        <v>0.03</v>
      </c>
      <c r="S25" s="239">
        <v>0.24</v>
      </c>
      <c r="T25" s="151">
        <v>50</v>
      </c>
      <c r="U25" s="152">
        <f t="shared" ref="U25:U40" si="1">SUM(S25*T25)</f>
        <v>12</v>
      </c>
    </row>
    <row r="26" spans="1:21" ht="13.5" customHeight="1" thickTop="1" thickBot="1">
      <c r="A26" s="153" t="s">
        <v>71</v>
      </c>
      <c r="B26" s="111"/>
      <c r="C26" s="111" t="s">
        <v>48</v>
      </c>
      <c r="D26" s="111"/>
      <c r="E26" s="111"/>
      <c r="F26" s="111">
        <v>0.06</v>
      </c>
      <c r="G26" s="111">
        <v>0.09</v>
      </c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0.15</v>
      </c>
      <c r="S26" s="239">
        <v>1.2</v>
      </c>
      <c r="T26" s="151">
        <v>66.22</v>
      </c>
      <c r="U26" s="152">
        <f t="shared" si="1"/>
        <v>79.463999999999999</v>
      </c>
    </row>
    <row r="27" spans="1:21" ht="15.75" thickTop="1" thickBot="1">
      <c r="A27" s="153" t="s">
        <v>60</v>
      </c>
      <c r="B27" s="111"/>
      <c r="C27" s="111" t="s">
        <v>48</v>
      </c>
      <c r="D27" s="111"/>
      <c r="E27" s="111"/>
      <c r="F27" s="111">
        <v>3.0000000000000001E-3</v>
      </c>
      <c r="G27" s="111">
        <v>7.0000000000000001E-3</v>
      </c>
      <c r="H27" s="111"/>
      <c r="I27" s="111"/>
      <c r="J27" s="111"/>
      <c r="K27" s="111"/>
      <c r="L27" s="111"/>
      <c r="M27" s="111">
        <v>0.02</v>
      </c>
      <c r="N27" s="154">
        <v>0.01</v>
      </c>
      <c r="O27" s="111"/>
      <c r="P27" s="111"/>
      <c r="Q27" s="111"/>
      <c r="R27" s="149">
        <f t="shared" si="0"/>
        <v>0.04</v>
      </c>
      <c r="S27" s="239">
        <v>0.32</v>
      </c>
      <c r="T27" s="151">
        <v>90</v>
      </c>
      <c r="U27" s="152">
        <f t="shared" si="1"/>
        <v>28.8</v>
      </c>
    </row>
    <row r="28" spans="1:21" ht="15.75" thickTop="1" thickBot="1">
      <c r="A28" s="153" t="s">
        <v>105</v>
      </c>
      <c r="B28" s="111"/>
      <c r="C28" s="111" t="s">
        <v>48</v>
      </c>
      <c r="D28" s="111"/>
      <c r="E28" s="111"/>
      <c r="F28" s="111">
        <v>5.9999999999999995E-4</v>
      </c>
      <c r="G28" s="111"/>
      <c r="H28" s="111"/>
      <c r="I28" s="111"/>
      <c r="J28" s="111">
        <v>1E-3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149">
        <f t="shared" si="0"/>
        <v>2.8999999999999998E-3</v>
      </c>
      <c r="S28" s="239">
        <v>0.03</v>
      </c>
      <c r="T28" s="151">
        <v>18</v>
      </c>
      <c r="U28" s="152">
        <f t="shared" si="1"/>
        <v>0.54</v>
      </c>
    </row>
    <row r="29" spans="1:21" ht="15.75" thickTop="1" thickBot="1">
      <c r="A29" s="153" t="s">
        <v>59</v>
      </c>
      <c r="B29" s="111"/>
      <c r="C29" s="111" t="s">
        <v>48</v>
      </c>
      <c r="D29" s="111"/>
      <c r="E29" s="111">
        <v>5.0000000000000001E-3</v>
      </c>
      <c r="F29" s="111">
        <v>3.0000000000000001E-3</v>
      </c>
      <c r="G29" s="111"/>
      <c r="H29" s="111"/>
      <c r="I29" s="111"/>
      <c r="J29" s="111"/>
      <c r="K29" s="111">
        <v>4.0000000000000001E-3</v>
      </c>
      <c r="L29" s="111">
        <v>3.0000000000000001E-3</v>
      </c>
      <c r="M29" s="111"/>
      <c r="N29" s="154"/>
      <c r="O29" s="111"/>
      <c r="P29" s="111"/>
      <c r="Q29" s="111"/>
      <c r="R29" s="149">
        <f t="shared" si="0"/>
        <v>1.4999999999999999E-2</v>
      </c>
      <c r="S29" s="239">
        <v>0.12</v>
      </c>
      <c r="T29" s="151">
        <v>789.11</v>
      </c>
      <c r="U29" s="152">
        <f t="shared" si="1"/>
        <v>94.693200000000004</v>
      </c>
    </row>
    <row r="30" spans="1:21" ht="15.75" thickTop="1" thickBot="1">
      <c r="A30" s="153" t="s">
        <v>88</v>
      </c>
      <c r="B30" s="111"/>
      <c r="C30" s="111" t="s">
        <v>48</v>
      </c>
      <c r="D30" s="111"/>
      <c r="E30" s="111"/>
      <c r="F30" s="111"/>
      <c r="G30" s="111">
        <v>2E-3</v>
      </c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2E-3</v>
      </c>
      <c r="S30" s="239">
        <v>0.02</v>
      </c>
      <c r="T30" s="151">
        <v>450</v>
      </c>
      <c r="U30" s="152">
        <f t="shared" si="1"/>
        <v>9</v>
      </c>
    </row>
    <row r="31" spans="1:21" ht="15.75" thickTop="1" thickBot="1">
      <c r="A31" s="153" t="s">
        <v>65</v>
      </c>
      <c r="B31" s="111"/>
      <c r="C31" s="111" t="s">
        <v>48</v>
      </c>
      <c r="D31" s="111"/>
      <c r="E31" s="111">
        <v>0.03</v>
      </c>
      <c r="F31" s="111"/>
      <c r="G31" s="111"/>
      <c r="H31" s="111">
        <v>0.03</v>
      </c>
      <c r="I31" s="111">
        <v>0.03</v>
      </c>
      <c r="J31" s="111"/>
      <c r="K31" s="111"/>
      <c r="L31" s="111"/>
      <c r="M31" s="111" t="s">
        <v>75</v>
      </c>
      <c r="N31" s="154"/>
      <c r="O31" s="111"/>
      <c r="P31" s="111"/>
      <c r="Q31" s="111"/>
      <c r="R31" s="149">
        <f t="shared" si="0"/>
        <v>0.09</v>
      </c>
      <c r="S31" s="239">
        <v>1</v>
      </c>
      <c r="T31" s="151">
        <v>33.5</v>
      </c>
      <c r="U31" s="152">
        <f t="shared" si="1"/>
        <v>33.5</v>
      </c>
    </row>
    <row r="32" spans="1:21" ht="15.75" thickTop="1" thickBot="1">
      <c r="A32" s="153" t="s">
        <v>57</v>
      </c>
      <c r="B32" s="111"/>
      <c r="C32" s="111" t="s">
        <v>48</v>
      </c>
      <c r="D32" s="111"/>
      <c r="E32" s="111"/>
      <c r="F32" s="111"/>
      <c r="G32" s="111"/>
      <c r="H32" s="111"/>
      <c r="I32" s="111">
        <v>0.03</v>
      </c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9">
        <v>1</v>
      </c>
      <c r="T32" s="151">
        <v>30.5</v>
      </c>
      <c r="U32" s="152">
        <f t="shared" si="1"/>
        <v>30.5</v>
      </c>
    </row>
    <row r="33" spans="1:21" ht="15.75" thickTop="1" thickBot="1">
      <c r="A33" s="153" t="s">
        <v>61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0.06</v>
      </c>
      <c r="K33" s="111"/>
      <c r="L33" s="111"/>
      <c r="M33" s="111"/>
      <c r="N33" s="154"/>
      <c r="O33" s="111"/>
      <c r="P33" s="111"/>
      <c r="Q33" s="111"/>
      <c r="R33" s="149">
        <f t="shared" si="0"/>
        <v>0.06</v>
      </c>
      <c r="S33" s="239">
        <v>0.48</v>
      </c>
      <c r="T33" s="151">
        <v>45</v>
      </c>
      <c r="U33" s="152">
        <f t="shared" si="1"/>
        <v>21.599999999999998</v>
      </c>
    </row>
    <row r="34" spans="1:21" ht="15.7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0.1</v>
      </c>
      <c r="T34" s="151">
        <v>45</v>
      </c>
      <c r="U34" s="152">
        <f t="shared" si="1"/>
        <v>4.5</v>
      </c>
    </row>
    <row r="35" spans="1:21" ht="15.75" thickTop="1" thickBot="1">
      <c r="A35" s="153" t="s">
        <v>106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6.0000000000000001E-3</v>
      </c>
      <c r="K35" s="111">
        <v>1.0999999999999999E-2</v>
      </c>
      <c r="L35" s="111"/>
      <c r="M35" s="111"/>
      <c r="N35" s="154"/>
      <c r="O35" s="111"/>
      <c r="P35" s="111"/>
      <c r="Q35" s="111"/>
      <c r="R35" s="149">
        <f t="shared" si="0"/>
        <v>1.7000000000000001E-2</v>
      </c>
      <c r="S35" s="239">
        <v>0.14000000000000001</v>
      </c>
      <c r="T35" s="151">
        <v>50</v>
      </c>
      <c r="U35" s="152">
        <f t="shared" si="1"/>
        <v>7.0000000000000009</v>
      </c>
    </row>
    <row r="36" spans="1:21" ht="15.75" thickTop="1" thickBot="1">
      <c r="A36" s="153" t="s">
        <v>107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8.0000000000000002E-3</v>
      </c>
      <c r="K36" s="111"/>
      <c r="L36" s="111"/>
      <c r="M36" s="111"/>
      <c r="N36" s="154"/>
      <c r="O36" s="111"/>
      <c r="P36" s="111"/>
      <c r="Q36" s="111"/>
      <c r="R36" s="149">
        <f t="shared" si="0"/>
        <v>8.0000000000000002E-3</v>
      </c>
      <c r="S36" s="239">
        <v>7.0000000000000007E-2</v>
      </c>
      <c r="T36" s="151">
        <v>131.30000000000001</v>
      </c>
      <c r="U36" s="152">
        <f t="shared" si="1"/>
        <v>9.1910000000000025</v>
      </c>
    </row>
    <row r="37" spans="1:21" ht="15" customHeight="1" thickTop="1" thickBot="1">
      <c r="A37" s="153" t="s">
        <v>78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/>
      <c r="K37" s="111">
        <v>5.6000000000000001E-2</v>
      </c>
      <c r="L37" s="111"/>
      <c r="M37" s="111"/>
      <c r="N37" s="154"/>
      <c r="O37" s="111"/>
      <c r="P37" s="111"/>
      <c r="Q37" s="111"/>
      <c r="R37" s="149">
        <f t="shared" si="0"/>
        <v>5.6000000000000001E-2</v>
      </c>
      <c r="S37" s="239">
        <v>0.45</v>
      </c>
      <c r="T37" s="151">
        <v>450</v>
      </c>
      <c r="U37" s="152">
        <f t="shared" si="1"/>
        <v>202.5</v>
      </c>
    </row>
    <row r="38" spans="1:21" ht="15.75" thickTop="1" thickBot="1">
      <c r="A38" s="153" t="s">
        <v>109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/>
      <c r="K38" s="111">
        <v>4.0000000000000001E-3</v>
      </c>
      <c r="L38" s="111"/>
      <c r="M38" s="111"/>
      <c r="N38" s="154"/>
      <c r="O38" s="111"/>
      <c r="P38" s="111"/>
      <c r="Q38" s="111"/>
      <c r="R38" s="149">
        <f t="shared" si="0"/>
        <v>4.0000000000000001E-3</v>
      </c>
      <c r="S38" s="239">
        <v>0.03</v>
      </c>
      <c r="T38" s="151">
        <v>50</v>
      </c>
      <c r="U38" s="152">
        <f t="shared" si="1"/>
        <v>1.5</v>
      </c>
    </row>
    <row r="39" spans="1:21" ht="14.25" customHeight="1" thickTop="1" thickBot="1">
      <c r="A39" s="153" t="s">
        <v>64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/>
      <c r="K39" s="111"/>
      <c r="L39" s="111">
        <v>3.4000000000000002E-2</v>
      </c>
      <c r="M39" s="111"/>
      <c r="N39" s="154"/>
      <c r="O39" s="111"/>
      <c r="P39" s="111"/>
      <c r="Q39" s="111"/>
      <c r="R39" s="149">
        <f t="shared" si="0"/>
        <v>3.4000000000000002E-2</v>
      </c>
      <c r="S39" s="239">
        <v>0.28000000000000003</v>
      </c>
      <c r="T39" s="151">
        <v>50</v>
      </c>
      <c r="U39" s="152">
        <f t="shared" si="1"/>
        <v>14.000000000000002</v>
      </c>
    </row>
    <row r="40" spans="1:21" ht="15.75" thickTop="1" thickBot="1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v>7.0000000000000007E-2</v>
      </c>
      <c r="T40" s="151">
        <v>150</v>
      </c>
      <c r="U40" s="152">
        <f t="shared" si="1"/>
        <v>10.500000000000002</v>
      </c>
    </row>
    <row r="41" spans="1:21" ht="15.75" thickTop="1" thickBot="1">
      <c r="A41" s="156" t="s">
        <v>58</v>
      </c>
      <c r="B41" s="128"/>
      <c r="C41" s="128" t="s">
        <v>48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51">
        <v>1E-3</v>
      </c>
      <c r="O41" s="128"/>
      <c r="P41" s="128"/>
      <c r="Q41" s="128"/>
      <c r="R41" s="149">
        <v>1E-3</v>
      </c>
      <c r="S41" s="239">
        <v>0.01</v>
      </c>
      <c r="T41" s="151">
        <v>1100</v>
      </c>
      <c r="U41" s="152">
        <f t="shared" ref="U41:U42" si="2">SUM(S41*T41)</f>
        <v>11</v>
      </c>
    </row>
    <row r="42" spans="1:21" ht="15.75" thickTop="1" thickBot="1">
      <c r="A42" s="156" t="s">
        <v>185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51"/>
      <c r="O42" s="128">
        <v>0.04</v>
      </c>
      <c r="P42" s="128"/>
      <c r="Q42" s="128"/>
      <c r="R42" s="149">
        <v>0.04</v>
      </c>
      <c r="S42" s="239">
        <v>0.32</v>
      </c>
      <c r="T42" s="151">
        <v>230</v>
      </c>
      <c r="U42" s="152">
        <f t="shared" si="2"/>
        <v>73.600000000000009</v>
      </c>
    </row>
    <row r="43" spans="1:21" ht="15.75" thickTop="1" thickBot="1">
      <c r="A43" s="156" t="s">
        <v>69</v>
      </c>
      <c r="B43" s="128"/>
      <c r="C43" s="128"/>
      <c r="D43" s="128"/>
      <c r="E43" s="128"/>
      <c r="F43" s="128"/>
      <c r="G43" s="128"/>
      <c r="H43" s="128"/>
      <c r="I43" s="128"/>
      <c r="J43" s="128">
        <v>4.0000000000000001E-3</v>
      </c>
      <c r="K43" s="128"/>
      <c r="L43" s="128"/>
      <c r="M43" s="128"/>
      <c r="N43" s="151"/>
      <c r="O43" s="128"/>
      <c r="P43" s="128"/>
      <c r="Q43" s="128"/>
      <c r="R43" s="149">
        <v>4.0000000000000001E-3</v>
      </c>
      <c r="S43" s="239">
        <v>0.03</v>
      </c>
      <c r="T43" s="151">
        <v>290</v>
      </c>
      <c r="U43" s="152">
        <v>8.6999999999999993</v>
      </c>
    </row>
    <row r="44" spans="1:21" ht="15.75" thickTop="1" thickBot="1">
      <c r="A44" s="156" t="s">
        <v>204</v>
      </c>
      <c r="B44" s="128"/>
      <c r="C44" s="128"/>
      <c r="D44" s="128"/>
      <c r="E44" s="128">
        <v>0.01</v>
      </c>
      <c r="F44" s="128"/>
      <c r="G44" s="128"/>
      <c r="H44" s="128"/>
      <c r="I44" s="128"/>
      <c r="J44" s="128">
        <v>1.2E-2</v>
      </c>
      <c r="K44" s="128"/>
      <c r="L44" s="128"/>
      <c r="M44" s="128"/>
      <c r="N44" s="151"/>
      <c r="O44" s="128"/>
      <c r="P44" s="128"/>
      <c r="Q44" s="128"/>
      <c r="R44" s="149">
        <v>1.2E-2</v>
      </c>
      <c r="S44" s="239">
        <v>0.1</v>
      </c>
      <c r="T44" s="151">
        <v>55</v>
      </c>
      <c r="U44" s="152">
        <v>5.5</v>
      </c>
    </row>
    <row r="45" spans="1:21" ht="15" thickTop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57" t="s">
        <v>49</v>
      </c>
      <c r="N45" s="92"/>
      <c r="O45" s="92"/>
      <c r="P45" s="92" t="s">
        <v>200</v>
      </c>
      <c r="Q45" s="92"/>
      <c r="R45" s="92"/>
      <c r="S45" s="92"/>
      <c r="T45" s="92"/>
      <c r="U45" s="152">
        <f>SUM(U25:U44)</f>
        <v>658.08820000000014</v>
      </c>
    </row>
    <row r="46" spans="1:21">
      <c r="A46" s="157" t="s">
        <v>51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57" t="s">
        <v>53</v>
      </c>
      <c r="N46" s="92"/>
      <c r="O46" s="92"/>
      <c r="P46" s="92"/>
      <c r="Q46" s="92"/>
      <c r="R46" s="92"/>
      <c r="S46" s="92"/>
      <c r="T46" s="92"/>
      <c r="U46" s="152">
        <v>82.26</v>
      </c>
    </row>
    <row r="47" spans="1:21">
      <c r="A47" s="157" t="s">
        <v>54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55</v>
      </c>
      <c r="N47" s="92"/>
      <c r="O47" s="92"/>
      <c r="P47" s="92" t="s">
        <v>202</v>
      </c>
      <c r="Q47" s="92"/>
      <c r="R47" s="92"/>
      <c r="S47" s="92"/>
      <c r="T47" s="92"/>
      <c r="U47" s="92"/>
    </row>
    <row r="48" spans="1:21">
      <c r="A48" s="157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92"/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5748031496062992" right="0.15748031496062992" top="0.39370078740157483" bottom="0.39370078740157483" header="0.51181102362204722" footer="0.15748031496062992"/>
  <pageSetup paperSize="9" scale="67" firstPageNumber="0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186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10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4"/>
      <c r="M9" s="92"/>
      <c r="N9" s="92" t="s">
        <v>189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8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>
      <c r="A18" s="106"/>
      <c r="B18" s="138"/>
      <c r="C18" s="139" t="s">
        <v>34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13.5" customHeight="1">
      <c r="A19" s="107"/>
      <c r="B19" s="139"/>
      <c r="C19" s="139" t="s">
        <v>39</v>
      </c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5" t="s">
        <v>164</v>
      </c>
      <c r="E20" s="255" t="s">
        <v>111</v>
      </c>
      <c r="F20" s="255" t="s">
        <v>139</v>
      </c>
      <c r="G20" s="255"/>
      <c r="H20" s="255"/>
      <c r="I20" s="255"/>
      <c r="J20" s="255" t="s">
        <v>165</v>
      </c>
      <c r="K20" s="255" t="s">
        <v>166</v>
      </c>
      <c r="L20" s="255" t="s">
        <v>125</v>
      </c>
      <c r="M20" s="255" t="s">
        <v>167</v>
      </c>
      <c r="N20" s="255" t="s">
        <v>58</v>
      </c>
      <c r="O20" s="255" t="s">
        <v>195</v>
      </c>
      <c r="P20" s="255"/>
      <c r="Q20" s="255"/>
      <c r="R20" s="259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168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75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81</v>
      </c>
      <c r="B32" s="111"/>
      <c r="C32" s="111"/>
      <c r="D32" s="111"/>
      <c r="E32" s="111"/>
      <c r="F32" s="111" t="s">
        <v>75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107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187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106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118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196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74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49" t="s">
        <v>1</v>
      </c>
      <c r="V1" s="249"/>
      <c r="W1" s="92"/>
    </row>
    <row r="2" spans="1:23">
      <c r="A2" s="93" t="s">
        <v>2</v>
      </c>
      <c r="B2" s="93"/>
      <c r="C2" s="93" t="s">
        <v>91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0" t="s">
        <v>3</v>
      </c>
      <c r="V2" s="250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83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3" t="s">
        <v>82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105"/>
      <c r="M9" s="94"/>
      <c r="N9" s="92"/>
      <c r="O9" s="92" t="s">
        <v>87</v>
      </c>
      <c r="P9" s="92" t="s">
        <v>171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2" t="s">
        <v>33</v>
      </c>
      <c r="T17" s="252"/>
      <c r="U17" s="252"/>
      <c r="V17" s="106"/>
      <c r="W17" s="92"/>
    </row>
    <row r="18" spans="1:23">
      <c r="A18" s="106"/>
      <c r="B18" s="138"/>
      <c r="C18" s="257" t="s">
        <v>85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/>
      <c r="O18" s="258" t="s">
        <v>37</v>
      </c>
      <c r="P18" s="258"/>
      <c r="Q18" s="258"/>
      <c r="R18" s="258"/>
      <c r="S18" s="256" t="s">
        <v>38</v>
      </c>
      <c r="T18" s="256"/>
      <c r="U18" s="256"/>
      <c r="V18" s="107"/>
      <c r="W18" s="92"/>
    </row>
    <row r="19" spans="1:23" ht="13.5" customHeight="1">
      <c r="A19" s="107"/>
      <c r="B19" s="139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9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7"/>
      <c r="D20" s="255" t="s">
        <v>192</v>
      </c>
      <c r="E20" s="255" t="s">
        <v>110</v>
      </c>
      <c r="F20" s="255" t="s">
        <v>111</v>
      </c>
      <c r="G20" s="255" t="s">
        <v>65</v>
      </c>
      <c r="H20" s="255" t="s">
        <v>112</v>
      </c>
      <c r="I20" s="255"/>
      <c r="J20" s="255" t="s">
        <v>113</v>
      </c>
      <c r="K20" s="255" t="s">
        <v>114</v>
      </c>
      <c r="L20" s="255" t="s">
        <v>115</v>
      </c>
      <c r="M20" s="255" t="s">
        <v>190</v>
      </c>
      <c r="N20" s="255" t="s">
        <v>57</v>
      </c>
      <c r="O20" s="255" t="s">
        <v>191</v>
      </c>
      <c r="P20" s="255" t="s">
        <v>116</v>
      </c>
      <c r="Q20" s="255"/>
      <c r="R20" s="255"/>
      <c r="S20" s="259"/>
      <c r="T20" s="141"/>
      <c r="U20" s="92"/>
      <c r="V20" s="92"/>
      <c r="W20" s="92"/>
    </row>
    <row r="21" spans="1:23" ht="20.25" customHeight="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86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75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117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118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108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107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119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120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81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121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106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170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122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191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90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74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/>
      <c r="D2" s="93" t="s">
        <v>91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178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82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4"/>
      <c r="M9" s="92"/>
      <c r="N9" s="92"/>
      <c r="O9" s="92" t="s">
        <v>173</v>
      </c>
      <c r="P9" s="92"/>
      <c r="Q9" s="92"/>
      <c r="R9" s="92"/>
      <c r="S9" s="92"/>
      <c r="T9" s="97"/>
      <c r="U9" s="98"/>
    </row>
    <row r="10" spans="1:2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>
      <c r="A18" s="106"/>
      <c r="B18" s="138"/>
      <c r="C18" s="257" t="s">
        <v>85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13.5" customHeight="1">
      <c r="A19" s="107"/>
      <c r="B19" s="139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7"/>
      <c r="D20" s="255" t="s">
        <v>176</v>
      </c>
      <c r="E20" s="255" t="s">
        <v>80</v>
      </c>
      <c r="F20" s="255" t="s">
        <v>177</v>
      </c>
      <c r="G20" s="255"/>
      <c r="H20" s="255"/>
      <c r="I20" s="255"/>
      <c r="J20" s="255" t="s">
        <v>123</v>
      </c>
      <c r="K20" s="255" t="s">
        <v>124</v>
      </c>
      <c r="L20" s="255" t="s">
        <v>125</v>
      </c>
      <c r="M20" s="255" t="s">
        <v>126</v>
      </c>
      <c r="N20" s="255" t="s">
        <v>127</v>
      </c>
      <c r="O20" s="255" t="s">
        <v>128</v>
      </c>
      <c r="P20" s="255"/>
      <c r="Q20" s="255"/>
      <c r="R20" s="260"/>
      <c r="S20" s="141"/>
      <c r="T20" s="92"/>
      <c r="U20" s="92"/>
    </row>
    <row r="21" spans="1:21" ht="20.25" customHeight="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18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129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4" si="0">SUM(D25:Q25)</f>
        <v>0.03</v>
      </c>
      <c r="S25" s="239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9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75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9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9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9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75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9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9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78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9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9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130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9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106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9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9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9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9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107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9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9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9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175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9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9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174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9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128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75</v>
      </c>
      <c r="O47" s="128">
        <v>0.01</v>
      </c>
      <c r="P47" s="128"/>
      <c r="Q47" s="128"/>
      <c r="R47" s="149">
        <f>SUM(D47:Q47)</f>
        <v>0.01</v>
      </c>
      <c r="S47" s="239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74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15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5" t="s">
        <v>1</v>
      </c>
      <c r="U1" s="265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91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6" t="s">
        <v>3</v>
      </c>
      <c r="U2" s="266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95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7" t="s">
        <v>6</v>
      </c>
      <c r="B6" s="267"/>
      <c r="C6" s="267"/>
      <c r="D6" s="261" t="s">
        <v>7</v>
      </c>
      <c r="E6" s="261"/>
      <c r="F6" s="261" t="s">
        <v>8</v>
      </c>
      <c r="G6" s="261"/>
      <c r="H6" s="261" t="s">
        <v>9</v>
      </c>
      <c r="I6" s="261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4" t="s">
        <v>82</v>
      </c>
      <c r="B7" s="264"/>
      <c r="C7" s="264"/>
      <c r="D7" s="263" t="s">
        <v>11</v>
      </c>
      <c r="E7" s="263"/>
      <c r="F7" s="263" t="s">
        <v>12</v>
      </c>
      <c r="G7" s="263"/>
      <c r="H7" s="263" t="s">
        <v>13</v>
      </c>
      <c r="I7" s="263"/>
      <c r="J7" s="263" t="s">
        <v>14</v>
      </c>
      <c r="K7" s="263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1" t="s">
        <v>16</v>
      </c>
      <c r="C8" s="261"/>
      <c r="D8" s="263" t="s">
        <v>17</v>
      </c>
      <c r="E8" s="263"/>
      <c r="F8" s="263" t="s">
        <v>18</v>
      </c>
      <c r="G8" s="263"/>
      <c r="H8" s="263" t="s">
        <v>19</v>
      </c>
      <c r="I8" s="263"/>
      <c r="J8" s="263" t="s">
        <v>20</v>
      </c>
      <c r="K8" s="263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3" t="s">
        <v>22</v>
      </c>
      <c r="C9" s="263"/>
      <c r="D9" s="263" t="s">
        <v>23</v>
      </c>
      <c r="E9" s="263"/>
      <c r="F9" s="263" t="s">
        <v>24</v>
      </c>
      <c r="G9" s="263"/>
      <c r="H9" s="263" t="s">
        <v>25</v>
      </c>
      <c r="I9" s="263"/>
      <c r="J9" s="174"/>
      <c r="K9" s="158"/>
      <c r="L9" s="171"/>
      <c r="M9" s="159"/>
      <c r="N9" s="159"/>
      <c r="O9" s="159" t="s">
        <v>97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2" t="s">
        <v>26</v>
      </c>
      <c r="C10" s="262"/>
      <c r="D10" s="176"/>
      <c r="E10" s="177"/>
      <c r="F10" s="158"/>
      <c r="G10" s="158"/>
      <c r="H10" s="262" t="s">
        <v>23</v>
      </c>
      <c r="I10" s="262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98</v>
      </c>
      <c r="F12" s="189"/>
      <c r="G12" s="189">
        <v>1</v>
      </c>
      <c r="H12" s="189"/>
      <c r="I12" s="189" t="s">
        <v>98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179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1" t="s">
        <v>33</v>
      </c>
      <c r="S15" s="261"/>
      <c r="T15" s="261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69" t="s">
        <v>85</v>
      </c>
      <c r="D16" s="270" t="s">
        <v>35</v>
      </c>
      <c r="E16" s="270"/>
      <c r="F16" s="270"/>
      <c r="G16" s="270"/>
      <c r="H16" s="270"/>
      <c r="I16" s="270" t="s">
        <v>36</v>
      </c>
      <c r="J16" s="270"/>
      <c r="K16" s="270"/>
      <c r="L16" s="270"/>
      <c r="M16" s="270"/>
      <c r="N16" s="270" t="s">
        <v>37</v>
      </c>
      <c r="O16" s="270"/>
      <c r="P16" s="270"/>
      <c r="Q16" s="270"/>
      <c r="R16" s="262" t="s">
        <v>38</v>
      </c>
      <c r="S16" s="262"/>
      <c r="T16" s="262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69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1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69"/>
      <c r="D18" s="268" t="s">
        <v>133</v>
      </c>
      <c r="E18" s="268" t="s">
        <v>134</v>
      </c>
      <c r="F18" s="268" t="s">
        <v>65</v>
      </c>
      <c r="G18" s="268" t="s">
        <v>197</v>
      </c>
      <c r="H18" s="268" t="s">
        <v>75</v>
      </c>
      <c r="I18" s="268"/>
      <c r="J18" s="268" t="s">
        <v>135</v>
      </c>
      <c r="K18" s="268" t="s">
        <v>198</v>
      </c>
      <c r="L18" s="268" t="s">
        <v>136</v>
      </c>
      <c r="M18" s="268" t="s">
        <v>180</v>
      </c>
      <c r="N18" s="268" t="s">
        <v>58</v>
      </c>
      <c r="O18" s="268" t="s">
        <v>103</v>
      </c>
      <c r="P18" s="268"/>
      <c r="Q18" s="268"/>
      <c r="R18" s="271"/>
      <c r="S18" s="203" t="s">
        <v>75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69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69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117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75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88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118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75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106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107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137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78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130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103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75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75</v>
      </c>
      <c r="B45" s="213"/>
      <c r="C45" s="213" t="s">
        <v>48</v>
      </c>
      <c r="D45" s="213"/>
      <c r="E45" s="213"/>
      <c r="F45" s="213"/>
      <c r="G45" s="213"/>
      <c r="H45" s="213" t="s">
        <v>75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93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94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91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82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173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 ht="14.25" customHeight="1">
      <c r="A18" s="16"/>
      <c r="B18" s="52"/>
      <c r="C18" s="278" t="s">
        <v>85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 ht="13.5" customHeight="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79"/>
      <c r="D20" s="276" t="s">
        <v>138</v>
      </c>
      <c r="E20" s="276" t="s">
        <v>111</v>
      </c>
      <c r="F20" s="276" t="s">
        <v>139</v>
      </c>
      <c r="G20" s="276"/>
      <c r="H20" s="276"/>
      <c r="I20" s="276"/>
      <c r="J20" s="276" t="s">
        <v>140</v>
      </c>
      <c r="K20" s="276" t="s">
        <v>141</v>
      </c>
      <c r="L20" s="276" t="s">
        <v>142</v>
      </c>
      <c r="M20" s="276" t="s">
        <v>184</v>
      </c>
      <c r="N20" s="276" t="s">
        <v>58</v>
      </c>
      <c r="O20" s="276" t="s">
        <v>143</v>
      </c>
      <c r="P20" s="276"/>
      <c r="Q20" s="276"/>
      <c r="R20" s="283"/>
      <c r="S20" s="55"/>
      <c r="T20" s="4"/>
      <c r="U20" s="5"/>
    </row>
    <row r="21" spans="1:21" ht="15.75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16.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144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145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75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75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81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130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107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137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181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118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89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75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75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86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74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75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/>
      <c r="D2" s="93" t="s">
        <v>91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178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82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4"/>
      <c r="M9" s="92"/>
      <c r="N9" s="92"/>
      <c r="O9" s="92" t="s">
        <v>84</v>
      </c>
      <c r="P9" s="92"/>
      <c r="Q9" s="92"/>
      <c r="R9" s="92"/>
      <c r="S9" s="92"/>
      <c r="T9" s="97"/>
      <c r="U9" s="98"/>
    </row>
    <row r="10" spans="1:21" ht="13.5" thickBot="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 ht="14.25" customHeight="1">
      <c r="A18" s="106"/>
      <c r="B18" s="138"/>
      <c r="C18" s="257" t="s">
        <v>85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17.25" customHeight="1">
      <c r="A19" s="284" t="s">
        <v>43</v>
      </c>
      <c r="B19" s="285" t="s">
        <v>44</v>
      </c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4"/>
      <c r="B20" s="285"/>
      <c r="C20" s="257"/>
      <c r="D20" s="255" t="s">
        <v>146</v>
      </c>
      <c r="E20" s="255" t="s">
        <v>100</v>
      </c>
      <c r="F20" s="255" t="s">
        <v>65</v>
      </c>
      <c r="G20" s="255" t="s">
        <v>99</v>
      </c>
      <c r="H20" s="255" t="s">
        <v>57</v>
      </c>
      <c r="I20" s="255" t="s">
        <v>65</v>
      </c>
      <c r="J20" s="255" t="s">
        <v>147</v>
      </c>
      <c r="K20" s="255" t="s">
        <v>125</v>
      </c>
      <c r="L20" s="255" t="s">
        <v>182</v>
      </c>
      <c r="M20" s="255" t="s">
        <v>102</v>
      </c>
      <c r="N20" s="255" t="s">
        <v>58</v>
      </c>
      <c r="O20" s="255" t="s">
        <v>103</v>
      </c>
      <c r="P20" s="255"/>
      <c r="Q20" s="255"/>
      <c r="R20" s="259"/>
      <c r="S20" s="141"/>
      <c r="T20" s="92"/>
      <c r="U20" s="92"/>
    </row>
    <row r="21" spans="1:2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24.75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245" t="s">
        <v>148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47" si="0">SUM(D25:Q25)</f>
        <v>2.7E-2</v>
      </c>
      <c r="S25" s="239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6">
        <f t="shared" si="0"/>
        <v>0.186</v>
      </c>
      <c r="S26" s="239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3.3000000000000002E-2</v>
      </c>
      <c r="S27" s="239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6">
        <f t="shared" si="0"/>
        <v>2.6999999999999997E-3</v>
      </c>
      <c r="S28" s="239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1.3000000000000001E-2</v>
      </c>
      <c r="S29" s="239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88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6">
        <f t="shared" si="0"/>
        <v>2E-3</v>
      </c>
      <c r="S30" s="239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75</v>
      </c>
      <c r="N31" s="154"/>
      <c r="O31" s="111"/>
      <c r="P31" s="111"/>
      <c r="Q31" s="111"/>
      <c r="R31" s="246">
        <f t="shared" si="0"/>
        <v>5.9000000000000004E-2</v>
      </c>
      <c r="S31" s="239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188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6">
        <f t="shared" si="0"/>
        <v>0.02</v>
      </c>
      <c r="S32" s="239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6">
        <f t="shared" si="0"/>
        <v>0.03</v>
      </c>
      <c r="S33" s="239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6">
        <f t="shared" si="0"/>
        <v>8.9999999999999993E-3</v>
      </c>
      <c r="S34" s="239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137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6">
        <f t="shared" si="0"/>
        <v>4.0000000000000001E-3</v>
      </c>
      <c r="S35" s="239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6">
        <f t="shared" si="0"/>
        <v>3.0000000000000001E-3</v>
      </c>
      <c r="S36" s="239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130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6">
        <f t="shared" si="0"/>
        <v>1.2E-2</v>
      </c>
      <c r="S37" s="239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6">
        <f t="shared" si="0"/>
        <v>0.10299999999999999</v>
      </c>
      <c r="S38" s="239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89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6">
        <f t="shared" si="0"/>
        <v>8.9999999999999993E-3</v>
      </c>
      <c r="S39" s="239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106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6">
        <f t="shared" si="0"/>
        <v>6.0000000000000001E-3</v>
      </c>
      <c r="S40" s="239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6">
        <f t="shared" si="0"/>
        <v>4.4999999999999998E-2</v>
      </c>
      <c r="S41" s="239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6">
        <f t="shared" si="0"/>
        <v>8.0000000000000002E-3</v>
      </c>
      <c r="S42" s="239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7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6">
        <f t="shared" si="0"/>
        <v>2E-3</v>
      </c>
      <c r="S43" s="239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103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6">
        <f t="shared" si="0"/>
        <v>0.01</v>
      </c>
      <c r="S44" s="239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6">
        <f t="shared" si="0"/>
        <v>0</v>
      </c>
      <c r="S45" s="239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6">
        <f t="shared" si="0"/>
        <v>0</v>
      </c>
      <c r="S46" s="239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6">
        <f t="shared" si="0"/>
        <v>0</v>
      </c>
      <c r="S47" s="239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74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91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82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173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98</v>
      </c>
      <c r="F12" s="33"/>
      <c r="G12" s="33">
        <v>1</v>
      </c>
      <c r="H12" s="33"/>
      <c r="I12" s="33" t="s">
        <v>98</v>
      </c>
      <c r="J12" s="35"/>
      <c r="K12" s="238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 ht="15.75" customHeight="1">
      <c r="A18" s="16"/>
      <c r="B18" s="52"/>
      <c r="C18" s="278" t="s">
        <v>85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 ht="15" customHeight="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79"/>
      <c r="D20" s="276" t="s">
        <v>193</v>
      </c>
      <c r="E20" s="276" t="s">
        <v>111</v>
      </c>
      <c r="F20" s="276" t="s">
        <v>183</v>
      </c>
      <c r="G20" s="276"/>
      <c r="H20" s="276"/>
      <c r="I20" s="276"/>
      <c r="J20" s="276" t="s">
        <v>150</v>
      </c>
      <c r="K20" s="276" t="s">
        <v>151</v>
      </c>
      <c r="L20" s="276" t="s">
        <v>184</v>
      </c>
      <c r="M20" s="276" t="s">
        <v>152</v>
      </c>
      <c r="N20" s="276" t="s">
        <v>191</v>
      </c>
      <c r="O20" s="276" t="s">
        <v>153</v>
      </c>
      <c r="P20" s="276"/>
      <c r="Q20" s="276"/>
      <c r="R20" s="283"/>
      <c r="S20" s="55"/>
      <c r="T20" s="4"/>
      <c r="U20" s="5"/>
    </row>
    <row r="21" spans="1:21" ht="23.25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17.2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86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118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137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107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119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81</v>
      </c>
      <c r="B36" s="68"/>
      <c r="C36" s="68" t="s">
        <v>48</v>
      </c>
      <c r="D36" s="68"/>
      <c r="E36" s="68"/>
      <c r="F36" s="68" t="s">
        <v>75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106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170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191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74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91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82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84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>
      <c r="A18" s="16"/>
      <c r="B18" s="52"/>
      <c r="C18" s="278" t="s">
        <v>85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79"/>
      <c r="D20" s="276" t="s">
        <v>154</v>
      </c>
      <c r="E20" s="276" t="s">
        <v>80</v>
      </c>
      <c r="F20" s="276" t="s">
        <v>177</v>
      </c>
      <c r="G20" s="276"/>
      <c r="H20" s="276"/>
      <c r="I20" s="276"/>
      <c r="J20" s="276" t="s">
        <v>155</v>
      </c>
      <c r="K20" s="276" t="s">
        <v>156</v>
      </c>
      <c r="L20" s="276" t="s">
        <v>142</v>
      </c>
      <c r="M20" s="276" t="s">
        <v>184</v>
      </c>
      <c r="N20" s="276" t="s">
        <v>157</v>
      </c>
      <c r="O20" s="276" t="s">
        <v>185</v>
      </c>
      <c r="P20" s="276"/>
      <c r="Q20" s="276"/>
      <c r="R20" s="283"/>
      <c r="S20" s="55"/>
      <c r="T20" s="4"/>
      <c r="U20" s="5"/>
    </row>
    <row r="21" spans="1:21" ht="27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23.2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158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75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106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107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78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118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137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132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89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75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128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75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75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159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74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91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82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173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>
      <c r="A18" s="16"/>
      <c r="B18" s="52"/>
      <c r="C18" s="278" t="s">
        <v>85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79"/>
      <c r="D20" s="276" t="s">
        <v>160</v>
      </c>
      <c r="E20" s="276" t="s">
        <v>161</v>
      </c>
      <c r="F20" s="276" t="s">
        <v>100</v>
      </c>
      <c r="G20" s="276" t="s">
        <v>65</v>
      </c>
      <c r="H20" s="276"/>
      <c r="I20" s="276"/>
      <c r="J20" s="276" t="s">
        <v>162</v>
      </c>
      <c r="K20" s="276" t="s">
        <v>163</v>
      </c>
      <c r="L20" s="276" t="s">
        <v>136</v>
      </c>
      <c r="M20" s="276" t="s">
        <v>194</v>
      </c>
      <c r="N20" s="276" t="s">
        <v>191</v>
      </c>
      <c r="O20" s="276" t="s">
        <v>103</v>
      </c>
      <c r="P20" s="276"/>
      <c r="Q20" s="276"/>
      <c r="R20" s="283"/>
      <c r="S20" s="55"/>
      <c r="T20" s="4"/>
      <c r="U20" s="5"/>
    </row>
    <row r="21" spans="1:21" ht="25.5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14.2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118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161</v>
      </c>
      <c r="B30" s="68"/>
      <c r="C30" s="68" t="s">
        <v>48</v>
      </c>
      <c r="D30" s="68"/>
      <c r="E30" s="68" t="s">
        <v>75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88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130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106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107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191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103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75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74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  <vt:lpstr>'1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2024-03-22T07:23:22Z</cp:lastPrinted>
  <dcterms:created xsi:type="dcterms:W3CDTF">2015-10-12T18:01:21Z</dcterms:created>
  <dcterms:modified xsi:type="dcterms:W3CDTF">2024-04-05T06:14:17Z</dcterms:modified>
</cp:coreProperties>
</file>